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25" yWindow="135" windowWidth="24795" windowHeight="9315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<sst xmlns="http://schemas.openxmlformats.org/spreadsheetml/2006/main" count="101" uniqueCount="67">
  <si>
    <t>入数</t>
  </si>
  <si>
    <t>商品コード</t>
  </si>
  <si>
    <t>1個</t>
  </si>
  <si>
    <t>1本</t>
  </si>
  <si>
    <t>ミニポン、JN-60共通</t>
  </si>
  <si>
    <t>ミニポン用</t>
  </si>
  <si>
    <t>JN-60用</t>
  </si>
  <si>
    <t>JN-01</t>
  </si>
  <si>
    <t>JN-03</t>
  </si>
  <si>
    <t>MN-04B</t>
  </si>
  <si>
    <t>MN-09</t>
  </si>
  <si>
    <t>MN-11</t>
  </si>
  <si>
    <t>ネブライザ</t>
  </si>
  <si>
    <t>マウスピースPC</t>
  </si>
  <si>
    <t>マスク(大人用)</t>
  </si>
  <si>
    <t>マスク(小児用)</t>
  </si>
  <si>
    <t>蛇管 30cm</t>
  </si>
  <si>
    <t>ノーズピース</t>
  </si>
  <si>
    <t>ミニポン用旧式部品</t>
  </si>
  <si>
    <t>JN-05</t>
  </si>
  <si>
    <t>Lコネクター</t>
  </si>
  <si>
    <t>MN-06</t>
  </si>
  <si>
    <t>MN-06Z</t>
  </si>
  <si>
    <t>MN-35</t>
  </si>
  <si>
    <t>吐出口金(竹の子、ローレット)</t>
  </si>
  <si>
    <t>ビニールホース</t>
  </si>
  <si>
    <t>金具付ビニールホース</t>
  </si>
  <si>
    <t>MN-07B</t>
  </si>
  <si>
    <t>フィルター本体</t>
  </si>
  <si>
    <t>フィルターエレメント</t>
  </si>
  <si>
    <t>MN-08B</t>
  </si>
  <si>
    <t>MN-01</t>
  </si>
  <si>
    <t>MN-02</t>
  </si>
  <si>
    <t>MN-03</t>
  </si>
  <si>
    <t>MN-05</t>
  </si>
  <si>
    <t>ミニネブライザー</t>
  </si>
  <si>
    <t>マウスピースエルボ</t>
  </si>
  <si>
    <t>フィンガーバルブ</t>
  </si>
  <si>
    <t>5枚</t>
  </si>
  <si>
    <t>JN-06</t>
  </si>
  <si>
    <t>JN-08</t>
  </si>
  <si>
    <t>カールホース</t>
  </si>
  <si>
    <t>MN-04A</t>
  </si>
  <si>
    <t>マウスピース</t>
  </si>
  <si>
    <t>単価</t>
  </si>
  <si>
    <t>数量</t>
  </si>
  <si>
    <t>お名前：</t>
  </si>
  <si>
    <t>ご住所：</t>
  </si>
  <si>
    <t>電話番号：</t>
  </si>
  <si>
    <t>〒</t>
  </si>
  <si>
    <t>発送方法：</t>
  </si>
  <si>
    <t>FAX：03-3815-4691</t>
  </si>
  <si>
    <t>お届け時間</t>
  </si>
  <si>
    <t>消費税</t>
  </si>
  <si>
    <t>合　　計</t>
  </si>
  <si>
    <t>小　計</t>
  </si>
  <si>
    <t>商　　品　　名</t>
  </si>
  <si>
    <t>金　額</t>
  </si>
  <si>
    <t>送料：</t>
  </si>
  <si>
    <t>お支払方法：</t>
  </si>
  <si>
    <t>郵送の場合は、無料です。宅配の場合はお客様負担となります。送料を宅配業者へお支払ください。</t>
  </si>
  <si>
    <t>数量欄に必要な数量を入力してください。</t>
  </si>
  <si>
    <t>ネブライザー用部品注文書</t>
  </si>
  <si>
    <t>郵便払込取扱票を同封いたしますので商品到着後、1週間以内に払い込みをお願いいたします。尚、払込手数料はお客様の負担となります。</t>
  </si>
  <si>
    <t>オリジン医科工業(株)行</t>
  </si>
  <si>
    <t>注文日：</t>
  </si>
  <si>
    <t>通信欄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</si>
</sst>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HG丸ｺﾞｼｯｸM-PRO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5" fontId="0" fillId="33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41" fillId="33" borderId="0" xfId="0" applyFont="1" applyFill="1" applyAlignment="1">
      <alignment vertical="center"/>
    </xf>
    <xf numFmtId="0" fontId="0" fillId="33" borderId="0" xfId="0" applyFill="1" applyAlignment="1">
      <alignment horizontal="right" vertical="top"/>
    </xf>
    <xf numFmtId="0" fontId="0" fillId="33" borderId="10" xfId="0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41" fillId="33" borderId="14" xfId="0" applyFont="1" applyFill="1" applyBorder="1" applyAlignment="1">
      <alignment vertical="center"/>
    </xf>
    <xf numFmtId="5" fontId="0" fillId="33" borderId="10" xfId="0" applyNumberFormat="1" applyFill="1" applyBorder="1" applyAlignment="1" applyProtection="1">
      <alignment vertical="center"/>
      <protection hidden="1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top"/>
    </xf>
    <xf numFmtId="177" fontId="0" fillId="28" borderId="11" xfId="0" applyNumberFormat="1" applyFill="1" applyBorder="1" applyAlignment="1" applyProtection="1">
      <alignment horizontal="left" vertical="center"/>
      <protection locked="0"/>
    </xf>
    <xf numFmtId="0" fontId="0" fillId="28" borderId="11" xfId="0" applyFill="1" applyBorder="1" applyAlignment="1" applyProtection="1">
      <alignment horizontal="left" vertical="center"/>
      <protection locked="0"/>
    </xf>
    <xf numFmtId="0" fontId="0" fillId="28" borderId="15" xfId="0" applyFill="1" applyBorder="1" applyAlignment="1" applyProtection="1">
      <alignment horizontal="left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0" xfId="0" applyFill="1" applyAlignment="1" applyProtection="1">
      <alignment horizontal="center" vertical="center"/>
      <protection locked="0"/>
    </xf>
    <xf numFmtId="0" fontId="45" fillId="28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45" fillId="33" borderId="0" xfId="0" applyFont="1" applyFill="1" applyAlignment="1">
      <alignment vertical="top" wrapText="1"/>
    </xf>
    <xf numFmtId="0" fontId="32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4">
      <selection activeCell="I10" sqref="I10"/>
    </sheetView>
  </sheetViews>
  <sheetFormatPr defaultColWidth="9.140625" defaultRowHeight="15"/>
  <cols>
    <col min="1" max="1" width="11.140625" style="3" customWidth="1"/>
    <col min="2" max="2" width="3.140625" style="3" customWidth="1"/>
    <col min="3" max="3" width="10.140625" style="3" customWidth="1"/>
    <col min="4" max="4" width="8.8515625" style="3" customWidth="1"/>
    <col min="5" max="5" width="5.57421875" style="3" customWidth="1"/>
    <col min="6" max="8" width="8.57421875" style="3" customWidth="1"/>
    <col min="9" max="9" width="12.57421875" style="3" customWidth="1"/>
    <col min="10" max="16384" width="9.00390625" style="3" customWidth="1"/>
  </cols>
  <sheetData>
    <row r="1" spans="1:9" ht="22.5" customHeight="1">
      <c r="A1" s="20" t="s">
        <v>62</v>
      </c>
      <c r="B1" s="20"/>
      <c r="C1" s="20"/>
      <c r="D1" s="20"/>
      <c r="E1" s="20"/>
      <c r="F1" s="20"/>
      <c r="G1" s="20"/>
      <c r="H1" s="20"/>
      <c r="I1" s="20"/>
    </row>
    <row r="2" spans="1:9" ht="22.5" customHeight="1">
      <c r="A2" s="21" t="s">
        <v>64</v>
      </c>
      <c r="B2" s="21"/>
      <c r="C2" s="21"/>
      <c r="D2" s="21"/>
      <c r="E2" s="21"/>
      <c r="F2" s="21"/>
      <c r="G2" s="21"/>
      <c r="H2" s="21"/>
      <c r="I2" s="21"/>
    </row>
    <row r="3" spans="1:3" ht="18.75" customHeight="1">
      <c r="A3" s="22" t="s">
        <v>51</v>
      </c>
      <c r="B3" s="22"/>
      <c r="C3" s="22"/>
    </row>
    <row r="4" spans="1:4" ht="16.5" customHeight="1">
      <c r="A4" s="4" t="s">
        <v>65</v>
      </c>
      <c r="B4" s="23"/>
      <c r="C4" s="23"/>
      <c r="D4" s="23"/>
    </row>
    <row r="5" spans="1:6" ht="20.25" customHeight="1">
      <c r="A5" s="4" t="s">
        <v>46</v>
      </c>
      <c r="B5" s="24"/>
      <c r="C5" s="24"/>
      <c r="D5" s="24"/>
      <c r="E5" s="5"/>
      <c r="F5" s="6"/>
    </row>
    <row r="6" spans="1:9" ht="16.5" customHeight="1">
      <c r="A6" s="4" t="s">
        <v>47</v>
      </c>
      <c r="B6" s="7" t="s">
        <v>49</v>
      </c>
      <c r="C6" s="2"/>
      <c r="D6" s="6"/>
      <c r="E6" s="6"/>
      <c r="F6" s="6"/>
      <c r="G6" s="6"/>
      <c r="H6" s="6"/>
      <c r="I6" s="6"/>
    </row>
    <row r="7" spans="1:9" ht="16.5" customHeight="1">
      <c r="A7" s="4"/>
      <c r="B7" s="24"/>
      <c r="C7" s="24"/>
      <c r="D7" s="24"/>
      <c r="E7" s="24"/>
      <c r="F7" s="24"/>
      <c r="G7" s="24"/>
      <c r="H7" s="24"/>
      <c r="I7" s="8"/>
    </row>
    <row r="8" spans="1:9" ht="16.5" customHeight="1">
      <c r="A8" s="4"/>
      <c r="B8" s="25"/>
      <c r="C8" s="25"/>
      <c r="D8" s="25"/>
      <c r="E8" s="25"/>
      <c r="F8" s="25"/>
      <c r="G8" s="25"/>
      <c r="H8" s="25"/>
      <c r="I8" s="8"/>
    </row>
    <row r="9" spans="1:9" ht="16.5" customHeight="1">
      <c r="A9" s="4" t="s">
        <v>48</v>
      </c>
      <c r="B9" s="26"/>
      <c r="C9" s="26"/>
      <c r="D9" s="9"/>
      <c r="E9" s="8"/>
      <c r="F9" s="6"/>
      <c r="G9" s="6"/>
      <c r="H9" s="6"/>
      <c r="I9" s="8"/>
    </row>
    <row r="10" spans="1:9" ht="18.75" customHeight="1">
      <c r="A10" s="4" t="s">
        <v>50</v>
      </c>
      <c r="B10" s="27"/>
      <c r="C10" s="27"/>
      <c r="D10" s="6"/>
      <c r="E10" s="6"/>
      <c r="F10" s="6"/>
      <c r="G10" s="6"/>
      <c r="H10" s="6"/>
      <c r="I10" s="6"/>
    </row>
    <row r="11" spans="1:9" ht="16.5" customHeight="1">
      <c r="A11" s="4"/>
      <c r="B11" s="28"/>
      <c r="C11" s="28"/>
      <c r="D11" s="12" t="s">
        <v>52</v>
      </c>
      <c r="E11" s="29"/>
      <c r="F11" s="29"/>
      <c r="G11" s="29"/>
      <c r="H11" s="29"/>
      <c r="I11" s="29"/>
    </row>
    <row r="12" spans="2:9" ht="18" customHeight="1">
      <c r="B12" s="30"/>
      <c r="C12" s="30"/>
      <c r="D12" s="30"/>
      <c r="E12" s="29"/>
      <c r="F12" s="29"/>
      <c r="G12" s="29"/>
      <c r="H12" s="29"/>
      <c r="I12" s="29"/>
    </row>
    <row r="13" spans="1:9" ht="16.5" customHeight="1">
      <c r="A13" s="13" t="s">
        <v>58</v>
      </c>
      <c r="B13" s="31" t="s">
        <v>60</v>
      </c>
      <c r="C13" s="31"/>
      <c r="D13" s="31"/>
      <c r="E13" s="31"/>
      <c r="F13" s="31"/>
      <c r="G13" s="31"/>
      <c r="H13" s="31"/>
      <c r="I13" s="31"/>
    </row>
    <row r="14" spans="1:9" ht="16.5" customHeight="1">
      <c r="A14" s="4"/>
      <c r="B14" s="31"/>
      <c r="C14" s="31"/>
      <c r="D14" s="31"/>
      <c r="E14" s="31"/>
      <c r="F14" s="31"/>
      <c r="G14" s="31"/>
      <c r="H14" s="31"/>
      <c r="I14" s="31"/>
    </row>
    <row r="15" spans="1:9" ht="16.5" customHeight="1">
      <c r="A15" s="13" t="s">
        <v>59</v>
      </c>
      <c r="B15" s="31" t="s">
        <v>63</v>
      </c>
      <c r="C15" s="31"/>
      <c r="D15" s="31"/>
      <c r="E15" s="31"/>
      <c r="F15" s="31"/>
      <c r="G15" s="31"/>
      <c r="H15" s="31"/>
      <c r="I15" s="31"/>
    </row>
    <row r="16" spans="1:9" ht="16.5" customHeight="1">
      <c r="A16" s="4"/>
      <c r="B16" s="31"/>
      <c r="C16" s="31"/>
      <c r="D16" s="31"/>
      <c r="E16" s="31"/>
      <c r="F16" s="31"/>
      <c r="G16" s="31"/>
      <c r="H16" s="31"/>
      <c r="I16" s="31"/>
    </row>
    <row r="17" spans="1:9" ht="16.5" customHeight="1">
      <c r="A17" s="32" t="s">
        <v>61</v>
      </c>
      <c r="B17" s="32"/>
      <c r="C17" s="32"/>
      <c r="D17" s="32"/>
      <c r="E17" s="32"/>
      <c r="F17" s="32"/>
      <c r="G17" s="32"/>
      <c r="H17" s="32"/>
      <c r="I17" s="32"/>
    </row>
    <row r="18" spans="1:9" ht="22.5" customHeight="1">
      <c r="A18" s="21" t="s">
        <v>4</v>
      </c>
      <c r="B18" s="21"/>
      <c r="C18" s="21"/>
      <c r="D18" s="21"/>
      <c r="E18" s="21"/>
      <c r="F18" s="21"/>
      <c r="G18" s="21"/>
      <c r="H18" s="21"/>
      <c r="I18" s="21"/>
    </row>
    <row r="19" spans="1:9" ht="16.5" customHeight="1">
      <c r="A19" s="15" t="s">
        <v>1</v>
      </c>
      <c r="B19" s="33" t="s">
        <v>56</v>
      </c>
      <c r="C19" s="33"/>
      <c r="D19" s="33"/>
      <c r="E19" s="33"/>
      <c r="F19" s="15" t="s">
        <v>0</v>
      </c>
      <c r="G19" s="15" t="s">
        <v>44</v>
      </c>
      <c r="H19" s="15" t="s">
        <v>45</v>
      </c>
      <c r="I19" s="15" t="s">
        <v>57</v>
      </c>
    </row>
    <row r="20" spans="1:9" ht="16.5" customHeight="1">
      <c r="A20" s="14" t="s">
        <v>7</v>
      </c>
      <c r="B20" s="34" t="s">
        <v>12</v>
      </c>
      <c r="C20" s="34"/>
      <c r="D20" s="34"/>
      <c r="E20" s="34"/>
      <c r="F20" s="16" t="s">
        <v>2</v>
      </c>
      <c r="G20" s="10">
        <v>1230</v>
      </c>
      <c r="H20" s="1"/>
      <c r="I20" s="19">
        <f>IF(H20&gt;0,G20*H20,"")</f>
      </c>
    </row>
    <row r="21" spans="1:9" ht="16.5" customHeight="1">
      <c r="A21" s="14" t="s">
        <v>8</v>
      </c>
      <c r="B21" s="34" t="s">
        <v>13</v>
      </c>
      <c r="C21" s="34"/>
      <c r="D21" s="34"/>
      <c r="E21" s="34"/>
      <c r="F21" s="16" t="s">
        <v>2</v>
      </c>
      <c r="G21" s="10">
        <v>150</v>
      </c>
      <c r="H21" s="1"/>
      <c r="I21" s="19">
        <f aca="true" t="shared" si="0" ref="I21:I46">IF(H21&gt;0,G21*H21,"")</f>
      </c>
    </row>
    <row r="22" spans="1:9" ht="16.5" customHeight="1">
      <c r="A22" s="14" t="s">
        <v>19</v>
      </c>
      <c r="B22" s="34" t="s">
        <v>20</v>
      </c>
      <c r="C22" s="34"/>
      <c r="D22" s="34"/>
      <c r="E22" s="34"/>
      <c r="F22" s="16" t="s">
        <v>2</v>
      </c>
      <c r="G22" s="10">
        <v>200</v>
      </c>
      <c r="H22" s="1"/>
      <c r="I22" s="19">
        <f t="shared" si="0"/>
      </c>
    </row>
    <row r="23" spans="1:9" ht="16.5" customHeight="1">
      <c r="A23" s="14" t="s">
        <v>42</v>
      </c>
      <c r="B23" s="34" t="s">
        <v>14</v>
      </c>
      <c r="C23" s="34"/>
      <c r="D23" s="34"/>
      <c r="E23" s="34"/>
      <c r="F23" s="16" t="s">
        <v>2</v>
      </c>
      <c r="G23" s="10">
        <v>400</v>
      </c>
      <c r="H23" s="1"/>
      <c r="I23" s="19">
        <f t="shared" si="0"/>
      </c>
    </row>
    <row r="24" spans="1:9" ht="16.5" customHeight="1">
      <c r="A24" s="14" t="s">
        <v>9</v>
      </c>
      <c r="B24" s="34" t="s">
        <v>15</v>
      </c>
      <c r="C24" s="34"/>
      <c r="D24" s="34"/>
      <c r="E24" s="34"/>
      <c r="F24" s="16" t="s">
        <v>2</v>
      </c>
      <c r="G24" s="10">
        <v>760</v>
      </c>
      <c r="H24" s="1"/>
      <c r="I24" s="19">
        <f t="shared" si="0"/>
      </c>
    </row>
    <row r="25" spans="1:9" ht="16.5" customHeight="1">
      <c r="A25" s="14" t="s">
        <v>10</v>
      </c>
      <c r="B25" s="34" t="s">
        <v>16</v>
      </c>
      <c r="C25" s="34"/>
      <c r="D25" s="34"/>
      <c r="E25" s="34"/>
      <c r="F25" s="16" t="s">
        <v>3</v>
      </c>
      <c r="G25" s="10">
        <v>200</v>
      </c>
      <c r="H25" s="1"/>
      <c r="I25" s="19">
        <f t="shared" si="0"/>
      </c>
    </row>
    <row r="26" spans="1:9" ht="16.5" customHeight="1">
      <c r="A26" s="14" t="s">
        <v>11</v>
      </c>
      <c r="B26" s="34" t="s">
        <v>17</v>
      </c>
      <c r="C26" s="34"/>
      <c r="D26" s="34"/>
      <c r="E26" s="34"/>
      <c r="F26" s="16" t="s">
        <v>2</v>
      </c>
      <c r="G26" s="10">
        <v>300</v>
      </c>
      <c r="H26" s="1"/>
      <c r="I26" s="19">
        <f t="shared" si="0"/>
      </c>
    </row>
    <row r="27" spans="1:9" ht="12" customHeight="1">
      <c r="A27" s="35"/>
      <c r="B27" s="35"/>
      <c r="C27" s="35"/>
      <c r="D27" s="35"/>
      <c r="E27" s="35"/>
      <c r="F27" s="35"/>
      <c r="G27" s="35"/>
      <c r="H27" s="35"/>
      <c r="I27" s="35"/>
    </row>
    <row r="28" spans="1:9" ht="22.5" customHeight="1">
      <c r="A28" s="36" t="s">
        <v>5</v>
      </c>
      <c r="B28" s="36"/>
      <c r="C28" s="36"/>
      <c r="D28" s="36"/>
      <c r="E28" s="36"/>
      <c r="F28" s="36"/>
      <c r="G28" s="36"/>
      <c r="H28" s="36"/>
      <c r="I28" s="36"/>
    </row>
    <row r="29" spans="1:9" ht="16.5" customHeight="1">
      <c r="A29" s="15" t="s">
        <v>1</v>
      </c>
      <c r="B29" s="33" t="s">
        <v>56</v>
      </c>
      <c r="C29" s="33"/>
      <c r="D29" s="33"/>
      <c r="E29" s="33"/>
      <c r="F29" s="15" t="s">
        <v>0</v>
      </c>
      <c r="G29" s="15" t="s">
        <v>44</v>
      </c>
      <c r="H29" s="15" t="s">
        <v>45</v>
      </c>
      <c r="I29" s="15" t="s">
        <v>57</v>
      </c>
    </row>
    <row r="30" spans="1:9" ht="16.5" customHeight="1">
      <c r="A30" s="11" t="s">
        <v>21</v>
      </c>
      <c r="B30" s="34" t="s">
        <v>25</v>
      </c>
      <c r="C30" s="34"/>
      <c r="D30" s="34"/>
      <c r="E30" s="34"/>
      <c r="F30" s="16" t="s">
        <v>3</v>
      </c>
      <c r="G30" s="10">
        <v>400</v>
      </c>
      <c r="H30" s="1"/>
      <c r="I30" s="19">
        <f t="shared" si="0"/>
      </c>
    </row>
    <row r="31" spans="1:9" ht="16.5" customHeight="1">
      <c r="A31" s="11" t="s">
        <v>22</v>
      </c>
      <c r="B31" s="34" t="s">
        <v>26</v>
      </c>
      <c r="C31" s="34"/>
      <c r="D31" s="34"/>
      <c r="E31" s="34"/>
      <c r="F31" s="16" t="s">
        <v>3</v>
      </c>
      <c r="G31" s="10">
        <v>900</v>
      </c>
      <c r="H31" s="1"/>
      <c r="I31" s="19">
        <f t="shared" si="0"/>
      </c>
    </row>
    <row r="32" spans="1:9" ht="16.5" customHeight="1">
      <c r="A32" s="11" t="s">
        <v>27</v>
      </c>
      <c r="B32" s="34" t="s">
        <v>28</v>
      </c>
      <c r="C32" s="34"/>
      <c r="D32" s="34"/>
      <c r="E32" s="34"/>
      <c r="F32" s="16" t="s">
        <v>2</v>
      </c>
      <c r="G32" s="10">
        <v>500</v>
      </c>
      <c r="H32" s="1"/>
      <c r="I32" s="19">
        <f>IF(H32&gt;0,G32*H32,"")</f>
      </c>
    </row>
    <row r="33" spans="1:9" ht="16.5" customHeight="1">
      <c r="A33" s="11" t="s">
        <v>30</v>
      </c>
      <c r="B33" s="34" t="s">
        <v>29</v>
      </c>
      <c r="C33" s="34"/>
      <c r="D33" s="34"/>
      <c r="E33" s="34"/>
      <c r="F33" s="16" t="s">
        <v>38</v>
      </c>
      <c r="G33" s="10">
        <v>400</v>
      </c>
      <c r="H33" s="1"/>
      <c r="I33" s="19">
        <f t="shared" si="0"/>
      </c>
    </row>
    <row r="34" spans="1:9" ht="16.5" customHeight="1">
      <c r="A34" s="11" t="s">
        <v>23</v>
      </c>
      <c r="B34" s="34" t="s">
        <v>24</v>
      </c>
      <c r="C34" s="34"/>
      <c r="D34" s="34"/>
      <c r="E34" s="34"/>
      <c r="F34" s="16" t="s">
        <v>2</v>
      </c>
      <c r="G34" s="10">
        <v>500</v>
      </c>
      <c r="H34" s="1"/>
      <c r="I34" s="19">
        <f t="shared" si="0"/>
      </c>
    </row>
    <row r="35" spans="1:9" ht="12" customHeight="1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22.5" customHeight="1">
      <c r="A36" s="36" t="s">
        <v>18</v>
      </c>
      <c r="B36" s="36"/>
      <c r="C36" s="36"/>
      <c r="D36" s="36"/>
      <c r="E36" s="36"/>
      <c r="F36" s="36"/>
      <c r="G36" s="36"/>
      <c r="H36" s="36"/>
      <c r="I36" s="36"/>
    </row>
    <row r="37" spans="1:9" ht="16.5" customHeight="1">
      <c r="A37" s="15" t="s">
        <v>1</v>
      </c>
      <c r="B37" s="33" t="s">
        <v>56</v>
      </c>
      <c r="C37" s="33"/>
      <c r="D37" s="33"/>
      <c r="E37" s="33"/>
      <c r="F37" s="15" t="s">
        <v>0</v>
      </c>
      <c r="G37" s="15" t="s">
        <v>44</v>
      </c>
      <c r="H37" s="15" t="s">
        <v>45</v>
      </c>
      <c r="I37" s="15" t="s">
        <v>57</v>
      </c>
    </row>
    <row r="38" spans="1:9" ht="16.5" customHeight="1">
      <c r="A38" s="11" t="s">
        <v>31</v>
      </c>
      <c r="B38" s="34" t="s">
        <v>35</v>
      </c>
      <c r="C38" s="34"/>
      <c r="D38" s="34"/>
      <c r="E38" s="34"/>
      <c r="F38" s="16" t="s">
        <v>2</v>
      </c>
      <c r="G38" s="10">
        <v>930</v>
      </c>
      <c r="H38" s="1"/>
      <c r="I38" s="19">
        <f t="shared" si="0"/>
      </c>
    </row>
    <row r="39" spans="1:9" ht="16.5" customHeight="1">
      <c r="A39" s="11" t="s">
        <v>32</v>
      </c>
      <c r="B39" s="34" t="s">
        <v>36</v>
      </c>
      <c r="C39" s="34"/>
      <c r="D39" s="34"/>
      <c r="E39" s="34"/>
      <c r="F39" s="16" t="s">
        <v>2</v>
      </c>
      <c r="G39" s="10">
        <v>300</v>
      </c>
      <c r="H39" s="1"/>
      <c r="I39" s="19">
        <f t="shared" si="0"/>
      </c>
    </row>
    <row r="40" spans="1:9" ht="16.5" customHeight="1">
      <c r="A40" s="11" t="s">
        <v>33</v>
      </c>
      <c r="B40" s="34" t="s">
        <v>43</v>
      </c>
      <c r="C40" s="34"/>
      <c r="D40" s="34"/>
      <c r="E40" s="34"/>
      <c r="F40" s="16" t="s">
        <v>2</v>
      </c>
      <c r="G40" s="10">
        <v>150</v>
      </c>
      <c r="H40" s="1"/>
      <c r="I40" s="19">
        <f t="shared" si="0"/>
      </c>
    </row>
    <row r="41" spans="1:9" ht="16.5" customHeight="1">
      <c r="A41" s="11" t="s">
        <v>34</v>
      </c>
      <c r="B41" s="34" t="s">
        <v>37</v>
      </c>
      <c r="C41" s="34"/>
      <c r="D41" s="34"/>
      <c r="E41" s="34"/>
      <c r="F41" s="16" t="s">
        <v>2</v>
      </c>
      <c r="G41" s="10">
        <v>200</v>
      </c>
      <c r="H41" s="1"/>
      <c r="I41" s="19">
        <f t="shared" si="0"/>
      </c>
    </row>
    <row r="42" spans="1:9" ht="12" customHeight="1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22.5" customHeight="1">
      <c r="A43" s="37" t="s">
        <v>6</v>
      </c>
      <c r="B43" s="37"/>
      <c r="C43" s="37"/>
      <c r="D43" s="37"/>
      <c r="E43" s="37"/>
      <c r="F43" s="37"/>
      <c r="G43" s="37"/>
      <c r="H43" s="37"/>
      <c r="I43" s="37"/>
    </row>
    <row r="44" spans="1:9" ht="16.5" customHeight="1">
      <c r="A44" s="15" t="s">
        <v>1</v>
      </c>
      <c r="B44" s="33" t="s">
        <v>56</v>
      </c>
      <c r="C44" s="33"/>
      <c r="D44" s="33"/>
      <c r="E44" s="33"/>
      <c r="F44" s="15" t="s">
        <v>0</v>
      </c>
      <c r="G44" s="15" t="s">
        <v>44</v>
      </c>
      <c r="H44" s="15" t="s">
        <v>45</v>
      </c>
      <c r="I44" s="15" t="s">
        <v>57</v>
      </c>
    </row>
    <row r="45" spans="1:9" ht="16.5" customHeight="1">
      <c r="A45" s="11" t="s">
        <v>39</v>
      </c>
      <c r="B45" s="34" t="s">
        <v>41</v>
      </c>
      <c r="C45" s="34"/>
      <c r="D45" s="34"/>
      <c r="E45" s="34"/>
      <c r="F45" s="16" t="s">
        <v>3</v>
      </c>
      <c r="G45" s="10">
        <v>1600</v>
      </c>
      <c r="H45" s="1"/>
      <c r="I45" s="19">
        <f t="shared" si="0"/>
      </c>
    </row>
    <row r="46" spans="1:9" ht="16.5" customHeight="1">
      <c r="A46" s="11" t="s">
        <v>40</v>
      </c>
      <c r="B46" s="34" t="s">
        <v>29</v>
      </c>
      <c r="C46" s="34"/>
      <c r="D46" s="34"/>
      <c r="E46" s="34"/>
      <c r="F46" s="16" t="s">
        <v>38</v>
      </c>
      <c r="G46" s="10">
        <v>400</v>
      </c>
      <c r="H46" s="1"/>
      <c r="I46" s="19">
        <f t="shared" si="0"/>
      </c>
    </row>
    <row r="47" spans="1:9" ht="16.5" customHeight="1">
      <c r="A47" s="18" t="s">
        <v>66</v>
      </c>
      <c r="B47" s="9"/>
      <c r="C47" s="9"/>
      <c r="D47" s="9"/>
      <c r="E47" s="9"/>
      <c r="F47" s="17"/>
      <c r="G47" s="38" t="s">
        <v>55</v>
      </c>
      <c r="H47" s="38"/>
      <c r="I47" s="19">
        <f>IF((SUM(I20:I26)+SUM(I30:I34)+SUM(I38:I41)+SUM(I45:I46))&gt;0,SUM(I20:I26)+SUM(I30:I34)+SUM(I38:I41)+SUM(I45:I46),"")</f>
      </c>
    </row>
    <row r="48" spans="1:9" ht="16.5" customHeight="1">
      <c r="A48" s="39"/>
      <c r="B48" s="40"/>
      <c r="C48" s="40"/>
      <c r="D48" s="40"/>
      <c r="E48" s="40"/>
      <c r="F48" s="41"/>
      <c r="G48" s="38" t="s">
        <v>53</v>
      </c>
      <c r="H48" s="38"/>
      <c r="I48" s="19">
        <f>IF(I47&lt;&gt;"",ROUNDDOWN(I47*0.1,0),"")</f>
      </c>
    </row>
    <row r="49" spans="1:9" ht="16.5" customHeight="1">
      <c r="A49" s="42"/>
      <c r="B49" s="43"/>
      <c r="C49" s="43"/>
      <c r="D49" s="43"/>
      <c r="E49" s="43"/>
      <c r="F49" s="44"/>
      <c r="G49" s="38" t="s">
        <v>54</v>
      </c>
      <c r="H49" s="38"/>
      <c r="I49" s="19">
        <f>IF(I48&lt;&gt;"",I47+I48,"")</f>
      </c>
    </row>
  </sheetData>
  <sheetProtection/>
  <mergeCells count="48">
    <mergeCell ref="B45:E45"/>
    <mergeCell ref="B46:E46"/>
    <mergeCell ref="G47:H47"/>
    <mergeCell ref="A48:F49"/>
    <mergeCell ref="G48:H48"/>
    <mergeCell ref="G49:H49"/>
    <mergeCell ref="B39:E39"/>
    <mergeCell ref="B40:E40"/>
    <mergeCell ref="B41:E41"/>
    <mergeCell ref="A42:I42"/>
    <mergeCell ref="A43:I43"/>
    <mergeCell ref="B44:E44"/>
    <mergeCell ref="B33:E33"/>
    <mergeCell ref="B34:E34"/>
    <mergeCell ref="A35:I35"/>
    <mergeCell ref="A36:I36"/>
    <mergeCell ref="B37:E37"/>
    <mergeCell ref="B38:E38"/>
    <mergeCell ref="A27:I27"/>
    <mergeCell ref="A28:I28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B13:I14"/>
    <mergeCell ref="B15:I16"/>
    <mergeCell ref="A17:I17"/>
    <mergeCell ref="A18:I18"/>
    <mergeCell ref="B19:E19"/>
    <mergeCell ref="B20:E20"/>
    <mergeCell ref="B8:H8"/>
    <mergeCell ref="B9:C9"/>
    <mergeCell ref="B10:C10"/>
    <mergeCell ref="B11:C11"/>
    <mergeCell ref="E11:I12"/>
    <mergeCell ref="B12:D12"/>
    <mergeCell ref="A1:I1"/>
    <mergeCell ref="A2:I2"/>
    <mergeCell ref="A3:C3"/>
    <mergeCell ref="B4:D4"/>
    <mergeCell ref="B5:D5"/>
    <mergeCell ref="B7:H7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TSuzuki</dc:creator>
  <cp:keywords/>
  <dc:description/>
  <cp:lastModifiedBy>TSuzuki</cp:lastModifiedBy>
  <cp:lastPrinted>2013-01-30T07:25:00Z</cp:lastPrinted>
  <dcterms:created xsi:type="dcterms:W3CDTF">2013-01-22T11:45:23Z</dcterms:created>
  <dcterms:modified xsi:type="dcterms:W3CDTF">2019-12-09T10:10:57Z</dcterms:modified>
  <cp:category/>
  <cp:version/>
  <cp:contentType/>
  <cp:contentStatus/>
</cp:coreProperties>
</file>